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7\Desktop\Lopselis-darzelis Kregzdute 190526385\Biudzeto vykdymo ataskaitos 2020 m\Kregzdutes darzelis 2020 m. III ket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7 - Individuali peržiūra" guid="{CFF0AC2F-C736-466C-A816-5A9F8B651427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<sst xmlns="http://schemas.openxmlformats.org/spreadsheetml/2006/main" count="66" uniqueCount="52">
  <si>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</si>
  <si>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</si>
  <si>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</si>
  <si>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</si>
  <si>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</si>
  <si>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</si>
  <si>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</si>
  <si>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</si>
  <si>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</si>
  <si>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</si>
  <si>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</si>
  <si>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</si>
  <si>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</si>
  <si>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</si>
  <si>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</si>
  <si>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</si>
  <si>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</si>
  <si>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</si>
  <si>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</si>
  <si>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</si>
  <si>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</si>
  <si>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</si>
  <si>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</si>
  <si>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</si>
  <si>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</si>
  <si>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</si>
  <si>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</si>
  <si>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</si>
  <si>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</si>
  <si>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</si>
  <si>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</si>
  <si>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</si>
  <si>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</si>
  <si>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</si>
  <si>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</si>
  <si>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</si>
  <si>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</si>
  <si>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</si>
  <si>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</si>
  <si>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</si>
  <si>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</si>
  <si>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KETVIRTINĖ</t>
  </si>
  <si>
    <t>Švietimo centro vyr.buhalterė</t>
  </si>
  <si>
    <t>Stanislava Vaičiulienė</t>
  </si>
  <si>
    <t>IR KITŲ LĖŠŲ, SKIRIAMŲ PROGRAMOMS FINANSUOTI</t>
  </si>
  <si>
    <t>Direktorė</t>
  </si>
  <si>
    <t>Rengėjo v., pavardė: Rasa Baltaragienė</t>
  </si>
  <si>
    <t>Nijolė Gudžiūnienė</t>
  </si>
  <si>
    <t>Šiaulių lopšelis-darželis " Kregždutė", kodas 190526385, P. Cvirkos g. 60, LT-77164 Šiauliai</t>
  </si>
  <si>
    <t>2020 M. RUGSĖJO 30 D.</t>
  </si>
  <si>
    <t>Nr. 3</t>
  </si>
  <si>
    <t>PASTABA. Surinkta - 30376,05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</si>
</sst>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1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9" fillId="0" borderId="0" xfId="0" applyFont="1" applyBorder="1" applyAlignment="1">
      <alignment wrapText="1"/>
    </xf>
    <xf numFmtId="0" fontId="1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.xml"/><Relationship Id="rId25" Type="http://schemas.openxmlformats.org/officeDocument/2006/relationships/revisionLog" Target="revisionLog6.xml"/><Relationship Id="rId20" Type="http://schemas.openxmlformats.org/officeDocument/2006/relationships/revisionLog" Target="revisionLog1.xml"/><Relationship Id="rId24" Type="http://schemas.openxmlformats.org/officeDocument/2006/relationships/revisionLog" Target="revisionLog5.xml"/><Relationship Id="rId23" Type="http://schemas.openxmlformats.org/officeDocument/2006/relationships/revisionLog" Target="revisionLog4.xml"/><Relationship Id="rId22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9BE770-0787-430D-820D-7FDC74FF3AD7}" diskRevisions="1" revisionId="91" version="24">
  <header guid="{B415EC89-900C-4317-B9D1-6D0B75C432A6}" dateTime="2020-10-15T09:16:12" maxSheetId="4" userName="PC17" r:id="rId20">
    <sheetIdMap count="3">
      <sheetId val="1"/>
      <sheetId val="2"/>
      <sheetId val="3"/>
    </sheetIdMap>
  </header>
  <header guid="{4DA7AE0F-1777-4A32-AB31-A9776BC7D3A2}" dateTime="2020-10-15T09:22:20" maxSheetId="4" userName="PC17" r:id="rId21">
    <sheetIdMap count="3">
      <sheetId val="1"/>
      <sheetId val="2"/>
      <sheetId val="3"/>
    </sheetIdMap>
  </header>
  <header guid="{E4BDF0AF-3CD3-4552-9B42-A81A209C0291}" dateTime="2020-10-15T09:23:00" maxSheetId="4" userName="PC17" r:id="rId22" minRId="82" maxRId="84">
    <sheetIdMap count="3">
      <sheetId val="1"/>
      <sheetId val="2"/>
      <sheetId val="3"/>
    </sheetIdMap>
  </header>
  <header guid="{F98D2C46-89F1-4533-A130-B0DC98935846}" dateTime="2020-10-15T09:32:20" maxSheetId="4" userName="PC17" r:id="rId23" minRId="85" maxRId="89">
    <sheetIdMap count="3">
      <sheetId val="1"/>
      <sheetId val="2"/>
      <sheetId val="3"/>
    </sheetIdMap>
  </header>
  <header guid="{06389AAB-1061-4738-A0B1-34BD11440EE4}" dateTime="2020-10-15T09:37:25" maxSheetId="4" userName="PC17" r:id="rId24" minRId="90">
    <sheetIdMap count="3">
      <sheetId val="1"/>
      <sheetId val="2"/>
      <sheetId val="3"/>
    </sheetIdMap>
  </header>
  <header guid="{189BE770-0787-430D-820D-7FDC74FF3AD7}" dateTime="2020-10-15T09:42:32" maxSheetId="4" userName="PC17" r:id="rId25" minRId="9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F0AC2F-C736-466C-A816-5A9F8B651427}" action="delete"/>
  <rcv guid="{CFF0AC2F-C736-466C-A816-5A9F8B651427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" sId="1">
    <oc r="A13" t="inlineStr">
      <is>
        <t>2020 M. BIRŽELIO 30 D.</t>
      </is>
    </oc>
    <nc r="A13" t="inlineStr">
      <is>
        <t>2020 M. RUGSĖJO 30 D.</t>
      </is>
    </nc>
  </rcc>
  <rcc rId="83" sId="1" numFmtId="19">
    <oc r="C18">
      <v>44022</v>
    </oc>
    <nc r="C18">
      <v>44118</v>
    </nc>
  </rcc>
  <rcc rId="84" sId="1">
    <oc r="D18" t="inlineStr">
      <is>
        <t>Nr. 2</t>
      </is>
    </oc>
    <nc r="D18" t="inlineStr">
      <is>
        <t>Nr. 3</t>
      </is>
    </nc>
  </rcc>
  <rcv guid="{CFF0AC2F-C736-466C-A816-5A9F8B651427}" action="delete"/>
  <rcv guid="{CFF0AC2F-C736-466C-A816-5A9F8B6514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>
    <oc r="D37">
      <v>14700</v>
    </oc>
    <nc r="D37">
      <v>23900</v>
    </nc>
  </rcc>
  <rcc rId="86" sId="1">
    <oc r="E34">
      <v>2877.16</v>
    </oc>
    <nc r="E34">
      <v>4780</v>
    </nc>
  </rcc>
  <rcc rId="87" sId="1">
    <oc r="E37">
      <v>8275.8799999999992</v>
    </oc>
    <nc r="E37">
      <v>13506.2</v>
    </nc>
  </rcc>
  <rcc rId="88" sId="1">
    <oc r="F34">
      <v>2877.16</v>
    </oc>
    <nc r="F34">
      <v>4145.12</v>
    </nc>
  </rcc>
  <rcc rId="89" sId="1">
    <oc r="F37">
      <v>8051.32</v>
    </oc>
    <nc r="F37">
      <v>22623.43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F37">
      <v>22623.43</v>
    </oc>
    <nc r="F37">
      <v>13430.67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1">
    <oc r="A43" t="inlineStr">
      <is>
        <t>PASTABA. Surinkta - 11900,52</t>
      </is>
    </oc>
    <nc r="A43" t="inlineStr">
      <is>
        <t>PASTABA. Surinkta - 30376,05</t>
      </is>
    </nc>
  </rcc>
  <rcv guid="{CFF0AC2F-C736-466C-A816-5A9F8B651427}" action="delete"/>
  <rcv guid="{CFF0AC2F-C736-466C-A816-5A9F8B65142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19" zoomScaleNormal="100" workbookViewId="0">
      <selection activeCell="O32" sqref="O32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6" t="s">
        <v>48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44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49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9"/>
      <c r="D14" s="39" t="s">
        <v>41</v>
      </c>
    </row>
    <row r="15" spans="1:12">
      <c r="A15" s="42" t="s">
        <v>7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8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35">
        <v>44118</v>
      </c>
      <c r="D18" s="6" t="s">
        <v>50</v>
      </c>
      <c r="E18" s="5"/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190526385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4780</v>
      </c>
      <c r="C33" s="21">
        <f>SUM(C35:C37)</f>
        <v>60600</v>
      </c>
      <c r="D33" s="21">
        <f>SUM(D35:D37)</f>
        <v>23900</v>
      </c>
      <c r="E33" s="21">
        <f>SUM(E34:E37)</f>
        <v>18286.2</v>
      </c>
      <c r="F33" s="21">
        <f>SUM(F34:F37)</f>
        <v>17575.79</v>
      </c>
      <c r="G33" s="21">
        <f>SUM(G34:G37)</f>
        <v>10393.799999999999</v>
      </c>
      <c r="H33" s="21">
        <f>SUM(H34:H37)</f>
        <v>710.41000000000076</v>
      </c>
      <c r="I33" s="21">
        <f>SUM(I34:I37)</f>
        <v>11104.21</v>
      </c>
    </row>
    <row r="34" spans="1:9">
      <c r="A34" s="20" t="s">
        <v>25</v>
      </c>
      <c r="B34" s="21">
        <v>4780</v>
      </c>
      <c r="C34" s="21" t="s">
        <v>26</v>
      </c>
      <c r="D34" s="21" t="s">
        <v>26</v>
      </c>
      <c r="E34" s="21">
        <v>4780</v>
      </c>
      <c r="F34" s="21">
        <v>4145.12</v>
      </c>
      <c r="G34" s="21">
        <f>B34-E34</f>
        <v>0</v>
      </c>
      <c r="H34" s="21">
        <f>E34-F34</f>
        <v>634.88000000000011</v>
      </c>
      <c r="I34" s="21">
        <f>G34+H34</f>
        <v>634.88000000000011</v>
      </c>
    </row>
    <row r="35" spans="1:9">
      <c r="A35" s="20" t="s">
        <v>27</v>
      </c>
      <c r="B35" s="21" t="s">
        <v>26</v>
      </c>
      <c r="C35" s="22"/>
      <c r="D35" s="2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21">
        <v>0</v>
      </c>
      <c r="D36" s="38">
        <v>0</v>
      </c>
      <c r="E36" s="21">
        <v>0</v>
      </c>
      <c r="F36" s="21">
        <v>0</v>
      </c>
      <c r="G36" s="21">
        <f>D36-E36</f>
        <v>0</v>
      </c>
      <c r="H36" s="21">
        <f>E36-F36</f>
        <v>0</v>
      </c>
      <c r="I36" s="21">
        <f>G36+H36</f>
        <v>0</v>
      </c>
    </row>
    <row r="37" spans="1:9">
      <c r="A37" s="20" t="s">
        <v>29</v>
      </c>
      <c r="B37" s="21" t="s">
        <v>26</v>
      </c>
      <c r="C37" s="21">
        <v>60600</v>
      </c>
      <c r="D37" s="21">
        <v>23900</v>
      </c>
      <c r="E37" s="21">
        <v>13506.2</v>
      </c>
      <c r="F37" s="21">
        <v>13430.67</v>
      </c>
      <c r="G37" s="21">
        <f>D37-E37</f>
        <v>10393.799999999999</v>
      </c>
      <c r="H37" s="21">
        <f>E37-F37</f>
        <v>75.530000000000655</v>
      </c>
      <c r="I37" s="21">
        <f>G37+H37</f>
        <v>10469.33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37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5" t="s">
        <v>36</v>
      </c>
      <c r="B47" s="45"/>
      <c r="C47" s="45"/>
      <c r="D47" s="45"/>
      <c r="E47" s="45"/>
      <c r="F47" s="45"/>
      <c r="G47" s="45"/>
      <c r="H47" s="45"/>
      <c r="I47" s="45"/>
    </row>
    <row r="48" spans="1:9" ht="14.25" customHeight="1">
      <c r="A48" s="41" t="s">
        <v>45</v>
      </c>
      <c r="D48" s="30"/>
      <c r="H48" s="40" t="s">
        <v>47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42</v>
      </c>
      <c r="B51" s="31"/>
      <c r="C51" s="2"/>
      <c r="D51" s="32"/>
      <c r="E51" s="2"/>
      <c r="F51" s="2"/>
      <c r="G51" s="2"/>
      <c r="H51" s="40" t="s">
        <v>43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46</v>
      </c>
    </row>
  </sheetData>
  <customSheetViews>
    <customSheetView guid="{CFF0AC2F-C736-466C-A816-5A9F8B651427}" showPageBreaks="1" fitToPage="1" topLeftCell="A19">
      <selection activeCell="O32" sqref="O32"/>
      <pageMargins left="0.7" right="0.7" top="0.75" bottom="0.75" header="0.51180555555555496" footer="0.51180555555555496"/>
      <pageSetup paperSize="9" scale="54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PC17</cp:lastModifiedBy>
  <cp:revision>0</cp:revision>
  <cp:lastPrinted>2020-10-15T06:42:26Z</cp:lastPrinted>
  <dcterms:created xsi:type="dcterms:W3CDTF">2018-11-13T06:22:20Z</dcterms:created>
  <dcterms:modified xsi:type="dcterms:W3CDTF">2020-10-15T06:42:32Z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