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17\Desktop\"/>
    </mc:Choice>
  </mc:AlternateContent>
  <bookViews>
    <workbookView xWindow="-120" yWindow="-120" windowWidth="19440" windowHeight="15000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5" i="1" l="1"/>
  <c r="K26" i="1"/>
  <c r="K16" i="1" l="1"/>
  <c r="K59" i="1" l="1"/>
  <c r="L59" i="1"/>
  <c r="K24" i="1"/>
  <c r="K23" i="1"/>
  <c r="K20" i="1"/>
  <c r="K19" i="1"/>
  <c r="K15" i="1"/>
  <c r="K14" i="1"/>
  <c r="I50" i="1"/>
  <c r="K27" i="1"/>
  <c r="K21" i="1"/>
  <c r="K17" i="1" l="1"/>
</calcChain>
</file>

<file path=xl/sharedStrings.xml><?xml version="1.0" encoding="utf-8"?>
<sst xmlns="http://schemas.openxmlformats.org/spreadsheetml/2006/main" count="104" uniqueCount="53">
  <si>
    <t/>
  </si>
  <si>
    <t>(eurais, ct)</t>
  </si>
  <si>
    <t>Gauti asignavimai</t>
  </si>
  <si>
    <t>Panaudoti asignavimai</t>
  </si>
  <si>
    <t>Išlaidų pavadinimas</t>
  </si>
  <si>
    <t>kartu su įskaitytu praėjusių metų lėšų likučiu</t>
  </si>
  <si>
    <t>1</t>
  </si>
  <si>
    <t>2</t>
  </si>
  <si>
    <t xml:space="preserve">Darbo užmokestis pinigais </t>
  </si>
  <si>
    <t xml:space="preserve">Socialinio draudimo įmokos </t>
  </si>
  <si>
    <t>Kitų prekių ir paslaugų įsigijimo išlaidos</t>
  </si>
  <si>
    <t>151 Finansavimo šaltinis</t>
  </si>
  <si>
    <t>BIUDŽETINIŲ IŠLAIDŲ SĄMATŲ AIŠKINAMASIS RAŠTAS</t>
  </si>
  <si>
    <t>Nukrypimai</t>
  </si>
  <si>
    <t>1. Formos  Nr. 2 nukrypimų pagal išlaidų straipsnius paaiškinimas:</t>
  </si>
  <si>
    <t>Paaiškinimas</t>
  </si>
  <si>
    <t>141 Finansavimo šaltinis</t>
  </si>
  <si>
    <t>2. Kreditorių sąrašas:</t>
  </si>
  <si>
    <t>FŠ/151</t>
  </si>
  <si>
    <t>Kreditorius</t>
  </si>
  <si>
    <t>Suma</t>
  </si>
  <si>
    <t>AB Šiaulių energija</t>
  </si>
  <si>
    <t>FŠ/141</t>
  </si>
  <si>
    <t>Mokinio krepšelio lėšos</t>
  </si>
  <si>
    <t>Biudžeto lėšos</t>
  </si>
  <si>
    <t>Specialiųjų programų lėšos (tėvų įmokų lėšos)</t>
  </si>
  <si>
    <t>Specialiųjų programų lėšos</t>
  </si>
  <si>
    <t>3. Pinigų likutis banko sąskaitose</t>
  </si>
  <si>
    <t>Likutis 2020-01-01</t>
  </si>
  <si>
    <t>Likutis 2020-03-31</t>
  </si>
  <si>
    <t>Iš viso:</t>
  </si>
  <si>
    <t>Įstaigos vadovas</t>
  </si>
  <si>
    <t>Stanislava Vaičiulienė</t>
  </si>
  <si>
    <t xml:space="preserve">Šiaulių miesto savivaldybės 
švietimo centro
Centralizuotos buhalterinės
apskaitos padalinio 
vyr. buhalterė </t>
  </si>
  <si>
    <t>Aprangos ir patalynės įsigijimo bei priežiūros išlaidos</t>
  </si>
  <si>
    <t>Mitybos išlaidos</t>
  </si>
  <si>
    <t>Nijolė Gudžiūnienė</t>
  </si>
  <si>
    <t>Komunalinių paslaugų įsigijimo išlaidos</t>
  </si>
  <si>
    <t>Šiaulių lopšelis -darželis  "Kegždutė"</t>
  </si>
  <si>
    <t>Buvo pasiimtos lėšos, tačiau įstaiga sąskaitą faktūrą už paslaugas gavo tik 04 mėn.</t>
  </si>
  <si>
    <t>Buvo pasiimta 1/12 sąmatos, tačiau įstaiga per I ketv. Įstaiga išlaidų patyrė mažiau</t>
  </si>
  <si>
    <t>33 Finansavimo šaltinis</t>
  </si>
  <si>
    <t>AB Energijos skirstymo operatorius</t>
  </si>
  <si>
    <t>AB Lietuvos paštas</t>
  </si>
  <si>
    <t>UAB Ignitis</t>
  </si>
  <si>
    <t>VŠĮ Šiaulių regiono atliekų tvarkymo centras</t>
  </si>
  <si>
    <t>UAB BITĖ</t>
  </si>
  <si>
    <t>uap Splius</t>
  </si>
  <si>
    <t>Šiaulių l/d "Ežerėlis"</t>
  </si>
  <si>
    <t>Šiaulių l/d "Žirniukas"</t>
  </si>
  <si>
    <t>FŠ/33</t>
  </si>
  <si>
    <t>UAB Raivila</t>
  </si>
  <si>
    <t>Ataskaitas parengė: Rasa Baltaragienė (8 611 48834 )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</si>
</sst>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427]#,##0.00;\-#,##0.00;&quot;&quot;"/>
    <numFmt numFmtId="165" formatCode="#,##0.00_ ;\-#,##0.00\ "/>
  </numFmts>
  <fonts count="21">
    <font>
      <sz val="11"/>
      <color rgb="FF000000"/>
      <name val="Calibri"/>
      <family val="2"/>
      <scheme val="minor"/>
    </font>
    <font>
      <sz val="11"/>
      <name val="Calibri"/>
    </font>
    <font>
      <sz val="8"/>
      <color rgb="FF000000"/>
      <name val="Times New Roman"/>
    </font>
    <font>
      <sz val="7"/>
      <color rgb="FF000000"/>
      <name val="Times New Roman"/>
    </font>
    <font>
      <b/>
      <sz val="8"/>
      <color rgb="FF000000"/>
      <name val="Times New Roman"/>
    </font>
    <font>
      <sz val="11"/>
      <color rgb="FF000000"/>
      <name val="Calibri"/>
      <family val="2"/>
      <scheme val="minor"/>
    </font>
    <font>
      <u/>
      <sz val="11"/>
      <name val="Calibri"/>
      <family val="2"/>
      <charset val="186"/>
    </font>
    <font>
      <sz val="11"/>
      <name val="Calibri"/>
      <family val="2"/>
      <charset val="186"/>
    </font>
    <font>
      <b/>
      <sz val="8"/>
      <name val="Times New Roman"/>
      <family val="1"/>
      <charset val="186"/>
    </font>
    <font>
      <b/>
      <sz val="7"/>
      <color rgb="FF000000"/>
      <name val="Times New Roman"/>
      <family val="1"/>
      <charset val="186"/>
    </font>
    <font>
      <sz val="8"/>
      <name val="Calibri"/>
      <family val="2"/>
      <charset val="186"/>
    </font>
    <font>
      <sz val="7"/>
      <name val="Times New Roman"/>
      <family val="1"/>
      <charset val="186"/>
    </font>
    <font>
      <sz val="7"/>
      <name val="TiN"/>
      <charset val="186"/>
    </font>
    <font>
      <b/>
      <sz val="7"/>
      <name val="Times New Roman"/>
      <family val="1"/>
      <charset val="186"/>
    </font>
    <font>
      <sz val="7"/>
      <color rgb="FF000000"/>
      <name val="Times New Roman"/>
      <family val="1"/>
      <charset val="186"/>
    </font>
    <font>
      <sz val="8"/>
      <color rgb="FF000000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color rgb="FF00000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59">
    <xf numFmtId="0" fontId="1" fillId="0" borderId="0" xfId="0" applyFont="1" applyFill="1" applyBorder="1"/>
    <xf numFmtId="0" fontId="3" fillId="0" borderId="5" xfId="1" applyNumberFormat="1" applyFont="1" applyFill="1" applyBorder="1" applyAlignment="1">
      <alignment horizontal="center" vertical="center" wrapText="1" readingOrder="1"/>
    </xf>
    <xf numFmtId="0" fontId="2" fillId="0" borderId="2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top" wrapText="1" readingOrder="1"/>
    </xf>
    <xf numFmtId="0" fontId="2" fillId="0" borderId="2" xfId="1" applyNumberFormat="1" applyFont="1" applyFill="1" applyBorder="1" applyAlignment="1">
      <alignment horizontal="left" vertical="top" wrapText="1" readingOrder="1"/>
    </xf>
    <xf numFmtId="0" fontId="2" fillId="0" borderId="7" xfId="1" applyNumberFormat="1" applyFont="1" applyFill="1" applyBorder="1" applyAlignment="1">
      <alignment horizontal="center" vertical="center" wrapText="1" readingOrder="1"/>
    </xf>
    <xf numFmtId="0" fontId="4" fillId="0" borderId="8" xfId="1" applyNumberFormat="1" applyFont="1" applyFill="1" applyBorder="1" applyAlignment="1">
      <alignment horizontal="center" vertical="center" wrapText="1" readingOrder="1"/>
    </xf>
    <xf numFmtId="0" fontId="3" fillId="0" borderId="7" xfId="1" applyNumberFormat="1" applyFont="1" applyFill="1" applyBorder="1" applyAlignment="1">
      <alignment horizontal="center" vertical="center" wrapText="1" readingOrder="1"/>
    </xf>
    <xf numFmtId="0" fontId="3" fillId="0" borderId="9" xfId="1" applyNumberFormat="1" applyFont="1" applyFill="1" applyBorder="1" applyAlignment="1">
      <alignment vertical="center" wrapText="1" readingOrder="1"/>
    </xf>
    <xf numFmtId="0" fontId="7" fillId="0" borderId="0" xfId="0" applyFont="1" applyFill="1" applyBorder="1"/>
    <xf numFmtId="0" fontId="1" fillId="0" borderId="9" xfId="0" applyFont="1" applyFill="1" applyBorder="1"/>
    <xf numFmtId="0" fontId="2" fillId="0" borderId="7" xfId="1" applyNumberFormat="1" applyFont="1" applyFill="1" applyBorder="1" applyAlignment="1">
      <alignment horizontal="left" vertical="top" wrapText="1" readingOrder="1"/>
    </xf>
    <xf numFmtId="0" fontId="2" fillId="0" borderId="20" xfId="1" applyNumberFormat="1" applyFont="1" applyFill="1" applyBorder="1" applyAlignment="1">
      <alignment horizontal="center" vertical="top" wrapText="1" readingOrder="1"/>
    </xf>
    <xf numFmtId="0" fontId="1" fillId="0" borderId="20" xfId="1" applyNumberFormat="1" applyFont="1" applyFill="1" applyBorder="1" applyAlignment="1">
      <alignment vertical="top" wrapText="1"/>
    </xf>
    <xf numFmtId="0" fontId="10" fillId="0" borderId="9" xfId="0" applyFont="1" applyFill="1" applyBorder="1"/>
    <xf numFmtId="0" fontId="12" fillId="0" borderId="9" xfId="0" applyFont="1" applyFill="1" applyBorder="1" applyAlignment="1">
      <alignment horizontal="center"/>
    </xf>
    <xf numFmtId="164" fontId="15" fillId="0" borderId="2" xfId="1" applyNumberFormat="1" applyFont="1" applyFill="1" applyBorder="1" applyAlignment="1">
      <alignment horizontal="right" vertical="top" wrapText="1" readingOrder="1"/>
    </xf>
    <xf numFmtId="164" fontId="15" fillId="0" borderId="7" xfId="1" applyNumberFormat="1" applyFont="1" applyFill="1" applyBorder="1" applyAlignment="1">
      <alignment horizontal="right" vertical="top" wrapText="1" readingOrder="1"/>
    </xf>
    <xf numFmtId="165" fontId="10" fillId="0" borderId="9" xfId="0" applyNumberFormat="1" applyFont="1" applyFill="1" applyBorder="1" applyAlignment="1">
      <alignment vertical="top" wrapText="1"/>
    </xf>
    <xf numFmtId="0" fontId="11" fillId="0" borderId="9" xfId="0" applyFont="1" applyFill="1" applyBorder="1" applyAlignment="1">
      <alignment horizontal="center"/>
    </xf>
    <xf numFmtId="0" fontId="9" fillId="0" borderId="5" xfId="1" applyNumberFormat="1" applyFont="1" applyFill="1" applyBorder="1" applyAlignment="1">
      <alignment horizontal="center" vertical="center" wrapText="1" readingOrder="1"/>
    </xf>
    <xf numFmtId="0" fontId="4" fillId="0" borderId="21" xfId="1" applyNumberFormat="1" applyFont="1" applyFill="1" applyBorder="1" applyAlignment="1">
      <alignment horizontal="center" wrapText="1" readingOrder="1"/>
    </xf>
    <xf numFmtId="0" fontId="9" fillId="0" borderId="22" xfId="1" applyNumberFormat="1" applyFont="1" applyFill="1" applyBorder="1" applyAlignment="1">
      <alignment horizontal="center" vertical="center" wrapText="1" readingOrder="1"/>
    </xf>
    <xf numFmtId="0" fontId="9" fillId="0" borderId="23" xfId="1" applyNumberFormat="1" applyFont="1" applyFill="1" applyBorder="1" applyAlignment="1">
      <alignment horizontal="center" vertical="center" wrapText="1" readingOrder="1"/>
    </xf>
    <xf numFmtId="0" fontId="17" fillId="0" borderId="24" xfId="1" applyNumberFormat="1" applyFont="1" applyFill="1" applyBorder="1" applyAlignment="1">
      <alignment horizontal="center" vertical="center" wrapText="1" readingOrder="1"/>
    </xf>
    <xf numFmtId="0" fontId="10" fillId="0" borderId="9" xfId="0" applyFont="1" applyFill="1" applyBorder="1" applyAlignment="1">
      <alignment wrapText="1"/>
    </xf>
    <xf numFmtId="0" fontId="18" fillId="0" borderId="0" xfId="0" applyFont="1" applyFill="1" applyBorder="1"/>
    <xf numFmtId="0" fontId="19" fillId="0" borderId="11" xfId="0" applyFont="1" applyFill="1" applyBorder="1" applyAlignment="1"/>
    <xf numFmtId="0" fontId="16" fillId="0" borderId="10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19" fillId="0" borderId="0" xfId="0" applyFont="1" applyFill="1" applyBorder="1"/>
    <xf numFmtId="0" fontId="16" fillId="0" borderId="9" xfId="0" applyFont="1" applyFill="1" applyBorder="1"/>
    <xf numFmtId="0" fontId="19" fillId="0" borderId="9" xfId="0" applyFont="1" applyFill="1" applyBorder="1"/>
    <xf numFmtId="0" fontId="10" fillId="0" borderId="9" xfId="0" applyFont="1" applyFill="1" applyBorder="1" applyAlignment="1">
      <alignment horizontal="center" wrapText="1"/>
    </xf>
    <xf numFmtId="0" fontId="16" fillId="0" borderId="9" xfId="0" applyFont="1" applyFill="1" applyBorder="1" applyAlignment="1">
      <alignment horizontal="right"/>
    </xf>
    <xf numFmtId="0" fontId="20" fillId="0" borderId="0" xfId="0" applyFont="1" applyFill="1" applyBorder="1"/>
    <xf numFmtId="0" fontId="20" fillId="0" borderId="0" xfId="0" applyFont="1" applyFill="1" applyBorder="1" applyAlignment="1">
      <alignment wrapText="1"/>
    </xf>
    <xf numFmtId="0" fontId="16" fillId="0" borderId="10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vertical="center" readingOrder="1"/>
    </xf>
    <xf numFmtId="0" fontId="8" fillId="0" borderId="14" xfId="0" applyFont="1" applyFill="1" applyBorder="1" applyAlignment="1">
      <alignment horizontal="center" vertical="center" readingOrder="1"/>
    </xf>
    <xf numFmtId="0" fontId="17" fillId="0" borderId="25" xfId="1" applyNumberFormat="1" applyFont="1" applyFill="1" applyBorder="1" applyAlignment="1">
      <alignment horizontal="left" vertical="center" wrapText="1" readingOrder="1"/>
    </xf>
    <xf numFmtId="0" fontId="17" fillId="0" borderId="0" xfId="1" applyNumberFormat="1" applyFont="1" applyFill="1" applyBorder="1" applyAlignment="1">
      <alignment horizontal="left" vertical="center" wrapText="1" readingOrder="1"/>
    </xf>
    <xf numFmtId="0" fontId="17" fillId="0" borderId="26" xfId="1" applyNumberFormat="1" applyFont="1" applyFill="1" applyBorder="1" applyAlignment="1">
      <alignment horizontal="left" vertical="center" wrapText="1" readingOrder="1"/>
    </xf>
    <xf numFmtId="0" fontId="14" fillId="0" borderId="19" xfId="1" applyNumberFormat="1" applyFont="1" applyFill="1" applyBorder="1" applyAlignment="1">
      <alignment horizontal="center" vertical="center" wrapText="1" readingOrder="1"/>
    </xf>
    <xf numFmtId="0" fontId="14" fillId="0" borderId="3" xfId="1" applyNumberFormat="1" applyFont="1" applyFill="1" applyBorder="1" applyAlignment="1">
      <alignment horizontal="center" vertical="center" wrapText="1" readingOrder="1"/>
    </xf>
    <xf numFmtId="0" fontId="14" fillId="0" borderId="4" xfId="1" applyNumberFormat="1" applyFont="1" applyFill="1" applyBorder="1" applyAlignment="1">
      <alignment horizontal="center" vertical="center" wrapText="1" readingOrder="1"/>
    </xf>
    <xf numFmtId="0" fontId="13" fillId="0" borderId="13" xfId="0" applyFont="1" applyFill="1" applyBorder="1" applyAlignment="1">
      <alignment horizontal="center" vertical="center" readingOrder="1"/>
    </xf>
    <xf numFmtId="0" fontId="13" fillId="0" borderId="14" xfId="0" applyFont="1" applyFill="1" applyBorder="1" applyAlignment="1">
      <alignment horizontal="center" vertical="center" readingOrder="1"/>
    </xf>
    <xf numFmtId="0" fontId="4" fillId="0" borderId="18" xfId="1" applyNumberFormat="1" applyFont="1" applyFill="1" applyBorder="1" applyAlignment="1">
      <alignment horizontal="center" vertical="center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  <xf numFmtId="0" fontId="4" fillId="0" borderId="6" xfId="1" applyNumberFormat="1" applyFont="1" applyFill="1" applyBorder="1" applyAlignment="1">
      <alignment horizontal="center" vertical="center" wrapText="1" readingOrder="1"/>
    </xf>
    <xf numFmtId="0" fontId="4" fillId="0" borderId="15" xfId="1" applyNumberFormat="1" applyFont="1" applyFill="1" applyBorder="1" applyAlignment="1">
      <alignment horizontal="center" wrapText="1" readingOrder="1"/>
    </xf>
    <xf numFmtId="0" fontId="4" fillId="0" borderId="16" xfId="1" applyNumberFormat="1" applyFont="1" applyFill="1" applyBorder="1" applyAlignment="1">
      <alignment horizontal="center" wrapText="1" readingOrder="1"/>
    </xf>
    <xf numFmtId="0" fontId="4" fillId="0" borderId="17" xfId="1" applyNumberFormat="1" applyFont="1" applyFill="1" applyBorder="1" applyAlignment="1">
      <alignment horizontal="center" wrapText="1" readingOrder="1"/>
    </xf>
    <xf numFmtId="0" fontId="7" fillId="0" borderId="0" xfId="0" applyFont="1" applyFill="1" applyBorder="1" applyAlignment="1">
      <alignment horizontal="left"/>
    </xf>
  </cellXfs>
  <cellStyles count="2">
    <cellStyle name="Įprastas" xfId="0" builtinId="0"/>
    <cellStyle name="Normal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71"/>
  <sheetViews>
    <sheetView showGridLines="0" tabSelected="1" topLeftCell="A51" workbookViewId="0">
      <selection activeCell="N69" sqref="N69"/>
    </sheetView>
  </sheetViews>
  <sheetFormatPr defaultRowHeight="15"/>
  <cols>
    <col min="1" max="1" width="1.85546875" customWidth="1"/>
    <col min="2" max="2" width="2.140625" customWidth="1"/>
    <col min="3" max="7" width="2.5703125" customWidth="1"/>
    <col min="8" max="8" width="26.7109375" customWidth="1"/>
    <col min="9" max="9" width="9.42578125" customWidth="1"/>
    <col min="10" max="11" width="8.42578125" customWidth="1"/>
    <col min="12" max="12" width="15.7109375" customWidth="1"/>
    <col min="13" max="16" width="5.5703125" customWidth="1"/>
  </cols>
  <sheetData>
    <row r="1" spans="2:12">
      <c r="H1" t="s">
        <v>12</v>
      </c>
    </row>
    <row r="3" spans="2:12">
      <c r="H3" s="41" t="s">
        <v>38</v>
      </c>
      <c r="I3" s="41"/>
      <c r="J3" s="41"/>
    </row>
    <row r="7" spans="2:12" ht="15.75">
      <c r="B7" s="27" t="s">
        <v>14</v>
      </c>
    </row>
    <row r="8" spans="2:12" s="3" customFormat="1">
      <c r="B8" s="10"/>
    </row>
    <row r="9" spans="2:12">
      <c r="K9" s="9" t="s">
        <v>1</v>
      </c>
    </row>
    <row r="10" spans="2:12" ht="22.5" customHeight="1">
      <c r="B10" s="55"/>
      <c r="C10" s="56"/>
      <c r="D10" s="56"/>
      <c r="E10" s="56"/>
      <c r="F10" s="56"/>
      <c r="G10" s="57"/>
      <c r="H10" s="22" t="s">
        <v>0</v>
      </c>
      <c r="I10" s="23" t="s">
        <v>2</v>
      </c>
      <c r="J10" s="24" t="s">
        <v>3</v>
      </c>
      <c r="K10" s="50" t="s">
        <v>13</v>
      </c>
      <c r="L10" s="42" t="s">
        <v>15</v>
      </c>
    </row>
    <row r="11" spans="2:12" ht="52.5" customHeight="1">
      <c r="B11" s="52"/>
      <c r="C11" s="53"/>
      <c r="D11" s="53"/>
      <c r="E11" s="53"/>
      <c r="F11" s="53"/>
      <c r="G11" s="54"/>
      <c r="H11" s="7" t="s">
        <v>4</v>
      </c>
      <c r="I11" s="21" t="s">
        <v>5</v>
      </c>
      <c r="J11" s="25" t="s">
        <v>0</v>
      </c>
      <c r="K11" s="51"/>
      <c r="L11" s="43"/>
    </row>
    <row r="12" spans="2:12">
      <c r="B12" s="47">
        <v>1</v>
      </c>
      <c r="C12" s="48"/>
      <c r="D12" s="48"/>
      <c r="E12" s="48"/>
      <c r="F12" s="48"/>
      <c r="G12" s="49"/>
      <c r="H12" s="6" t="s">
        <v>7</v>
      </c>
      <c r="I12" s="1">
        <v>3</v>
      </c>
      <c r="J12" s="8">
        <v>4</v>
      </c>
      <c r="K12" s="16">
        <v>5</v>
      </c>
      <c r="L12" s="20">
        <v>6</v>
      </c>
    </row>
    <row r="13" spans="2:12" s="3" customFormat="1" ht="15" customHeight="1">
      <c r="B13" s="44" t="s">
        <v>11</v>
      </c>
      <c r="C13" s="45"/>
      <c r="D13" s="45"/>
      <c r="E13" s="45"/>
      <c r="F13" s="45"/>
      <c r="G13" s="45"/>
      <c r="H13" s="45"/>
      <c r="I13" s="45"/>
      <c r="J13" s="45"/>
      <c r="K13" s="45"/>
      <c r="L13" s="46"/>
    </row>
    <row r="14" spans="2:12" ht="15" customHeight="1">
      <c r="B14" s="13">
        <v>2</v>
      </c>
      <c r="C14" s="2" t="s">
        <v>6</v>
      </c>
      <c r="D14" s="2" t="s">
        <v>6</v>
      </c>
      <c r="E14" s="2" t="s">
        <v>6</v>
      </c>
      <c r="F14" s="2" t="s">
        <v>6</v>
      </c>
      <c r="G14" s="2" t="s">
        <v>6</v>
      </c>
      <c r="H14" s="12" t="s">
        <v>8</v>
      </c>
      <c r="I14" s="17">
        <v>0</v>
      </c>
      <c r="J14" s="18">
        <v>0</v>
      </c>
      <c r="K14" s="19">
        <f>I14-J14</f>
        <v>0</v>
      </c>
      <c r="L14" s="15"/>
    </row>
    <row r="15" spans="2:12" ht="15" customHeight="1">
      <c r="B15" s="14">
        <v>2</v>
      </c>
      <c r="C15" s="2" t="s">
        <v>6</v>
      </c>
      <c r="D15" s="2" t="s">
        <v>7</v>
      </c>
      <c r="E15" s="2" t="s">
        <v>6</v>
      </c>
      <c r="F15" s="2" t="s">
        <v>6</v>
      </c>
      <c r="G15" s="2" t="s">
        <v>6</v>
      </c>
      <c r="H15" s="5" t="s">
        <v>9</v>
      </c>
      <c r="I15" s="17">
        <v>0</v>
      </c>
      <c r="J15" s="18">
        <v>0</v>
      </c>
      <c r="K15" s="19">
        <f>I15-J15</f>
        <v>0</v>
      </c>
      <c r="L15" s="15"/>
    </row>
    <row r="16" spans="2:12" s="3" customFormat="1" ht="64.5" customHeight="1">
      <c r="B16" s="14">
        <v>2</v>
      </c>
      <c r="C16" s="4">
        <v>2</v>
      </c>
      <c r="D16" s="4">
        <v>1</v>
      </c>
      <c r="E16" s="4">
        <v>1</v>
      </c>
      <c r="F16" s="4">
        <v>1</v>
      </c>
      <c r="G16" s="4">
        <v>20</v>
      </c>
      <c r="H16" s="5" t="s">
        <v>37</v>
      </c>
      <c r="I16" s="17">
        <v>3000</v>
      </c>
      <c r="J16" s="18">
        <v>853.53</v>
      </c>
      <c r="K16" s="19">
        <f>I16-J16</f>
        <v>2146.4700000000003</v>
      </c>
      <c r="L16" s="26" t="s">
        <v>40</v>
      </c>
    </row>
    <row r="17" spans="2:12" ht="47.25" customHeight="1">
      <c r="B17" s="14">
        <v>2</v>
      </c>
      <c r="C17" s="2" t="s">
        <v>7</v>
      </c>
      <c r="D17" s="2" t="s">
        <v>6</v>
      </c>
      <c r="E17" s="2" t="s">
        <v>6</v>
      </c>
      <c r="F17" s="2" t="s">
        <v>6</v>
      </c>
      <c r="G17" s="2">
        <v>30</v>
      </c>
      <c r="H17" s="5" t="s">
        <v>10</v>
      </c>
      <c r="I17" s="17">
        <v>400</v>
      </c>
      <c r="J17" s="18">
        <v>100.62</v>
      </c>
      <c r="K17" s="19">
        <f>I17-J17</f>
        <v>299.38</v>
      </c>
      <c r="L17" s="26" t="s">
        <v>39</v>
      </c>
    </row>
    <row r="18" spans="2:12" ht="12.6" customHeight="1">
      <c r="B18" s="44" t="s">
        <v>16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</row>
    <row r="19" spans="2:12" ht="12.75" customHeight="1">
      <c r="B19" s="13">
        <v>2</v>
      </c>
      <c r="C19" s="4" t="s">
        <v>6</v>
      </c>
      <c r="D19" s="4" t="s">
        <v>6</v>
      </c>
      <c r="E19" s="4" t="s">
        <v>6</v>
      </c>
      <c r="F19" s="4" t="s">
        <v>6</v>
      </c>
      <c r="G19" s="4" t="s">
        <v>6</v>
      </c>
      <c r="H19" s="12" t="s">
        <v>8</v>
      </c>
      <c r="I19" s="17">
        <v>0</v>
      </c>
      <c r="J19" s="18">
        <v>0</v>
      </c>
      <c r="K19" s="19">
        <f>I19-J19</f>
        <v>0</v>
      </c>
      <c r="L19" s="15"/>
    </row>
    <row r="20" spans="2:12" ht="15" customHeight="1">
      <c r="B20" s="14">
        <v>2</v>
      </c>
      <c r="C20" s="4" t="s">
        <v>6</v>
      </c>
      <c r="D20" s="4" t="s">
        <v>7</v>
      </c>
      <c r="E20" s="4" t="s">
        <v>6</v>
      </c>
      <c r="F20" s="4" t="s">
        <v>6</v>
      </c>
      <c r="G20" s="4" t="s">
        <v>6</v>
      </c>
      <c r="H20" s="5" t="s">
        <v>9</v>
      </c>
      <c r="I20" s="17">
        <v>0</v>
      </c>
      <c r="J20" s="18">
        <v>0</v>
      </c>
      <c r="K20" s="19">
        <f>I20-J20</f>
        <v>0</v>
      </c>
      <c r="L20" s="15"/>
    </row>
    <row r="21" spans="2:12" ht="25.5" customHeight="1">
      <c r="B21" s="14">
        <v>2</v>
      </c>
      <c r="C21" s="4" t="s">
        <v>7</v>
      </c>
      <c r="D21" s="4" t="s">
        <v>6</v>
      </c>
      <c r="E21" s="4" t="s">
        <v>6</v>
      </c>
      <c r="F21" s="4" t="s">
        <v>6</v>
      </c>
      <c r="G21" s="4">
        <v>30</v>
      </c>
      <c r="H21" s="5" t="s">
        <v>10</v>
      </c>
      <c r="I21" s="17">
        <v>400</v>
      </c>
      <c r="J21" s="18">
        <v>115.25</v>
      </c>
      <c r="K21" s="19">
        <f>I21-J21</f>
        <v>284.75</v>
      </c>
      <c r="L21" s="15"/>
    </row>
    <row r="22" spans="2:12" ht="15" customHeight="1">
      <c r="B22" s="44" t="s">
        <v>41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2:12">
      <c r="B23" s="13">
        <v>2</v>
      </c>
      <c r="C23" s="4" t="s">
        <v>6</v>
      </c>
      <c r="D23" s="4" t="s">
        <v>6</v>
      </c>
      <c r="E23" s="4" t="s">
        <v>6</v>
      </c>
      <c r="F23" s="4" t="s">
        <v>6</v>
      </c>
      <c r="G23" s="4" t="s">
        <v>6</v>
      </c>
      <c r="H23" s="12" t="s">
        <v>8</v>
      </c>
      <c r="I23" s="17">
        <v>0</v>
      </c>
      <c r="J23" s="18">
        <v>0</v>
      </c>
      <c r="K23" s="19">
        <f>I23-J23</f>
        <v>0</v>
      </c>
      <c r="L23" s="15"/>
    </row>
    <row r="24" spans="2:12">
      <c r="B24" s="14">
        <v>2</v>
      </c>
      <c r="C24" s="4" t="s">
        <v>6</v>
      </c>
      <c r="D24" s="4" t="s">
        <v>7</v>
      </c>
      <c r="E24" s="4" t="s">
        <v>6</v>
      </c>
      <c r="F24" s="4" t="s">
        <v>6</v>
      </c>
      <c r="G24" s="4" t="s">
        <v>6</v>
      </c>
      <c r="H24" s="5" t="s">
        <v>9</v>
      </c>
      <c r="I24" s="17">
        <v>0</v>
      </c>
      <c r="J24" s="18">
        <v>0</v>
      </c>
      <c r="K24" s="19">
        <f>I24-J24</f>
        <v>0</v>
      </c>
      <c r="L24" s="15"/>
    </row>
    <row r="25" spans="2:12" s="3" customFormat="1">
      <c r="B25" s="14">
        <v>2</v>
      </c>
      <c r="C25" s="4">
        <v>2</v>
      </c>
      <c r="D25" s="4">
        <v>1</v>
      </c>
      <c r="E25" s="4">
        <v>1</v>
      </c>
      <c r="F25" s="4">
        <v>1</v>
      </c>
      <c r="G25" s="4">
        <v>1</v>
      </c>
      <c r="H25" s="5" t="s">
        <v>35</v>
      </c>
      <c r="I25" s="17">
        <v>0</v>
      </c>
      <c r="J25" s="18">
        <v>0</v>
      </c>
      <c r="K25" s="19">
        <f>I25-J25</f>
        <v>0</v>
      </c>
      <c r="L25" s="15"/>
    </row>
    <row r="26" spans="2:12" s="3" customFormat="1" ht="22.5">
      <c r="B26" s="14">
        <v>2</v>
      </c>
      <c r="C26" s="4">
        <v>2</v>
      </c>
      <c r="D26" s="4">
        <v>1</v>
      </c>
      <c r="E26" s="4">
        <v>1</v>
      </c>
      <c r="F26" s="4">
        <v>1</v>
      </c>
      <c r="G26" s="4">
        <v>7</v>
      </c>
      <c r="H26" s="5" t="s">
        <v>34</v>
      </c>
      <c r="I26" s="17">
        <v>0</v>
      </c>
      <c r="J26" s="18">
        <v>0</v>
      </c>
      <c r="K26" s="19">
        <f>I26-J26</f>
        <v>0</v>
      </c>
      <c r="L26" s="15"/>
    </row>
    <row r="27" spans="2:12" ht="22.5">
      <c r="B27" s="14">
        <v>2</v>
      </c>
      <c r="C27" s="4" t="s">
        <v>7</v>
      </c>
      <c r="D27" s="4" t="s">
        <v>6</v>
      </c>
      <c r="E27" s="4" t="s">
        <v>6</v>
      </c>
      <c r="F27" s="4" t="s">
        <v>6</v>
      </c>
      <c r="G27" s="4">
        <v>30</v>
      </c>
      <c r="H27" s="5" t="s">
        <v>10</v>
      </c>
      <c r="I27" s="17">
        <v>500</v>
      </c>
      <c r="J27" s="18">
        <v>67.760000000000005</v>
      </c>
      <c r="K27" s="19">
        <f>I27-J27</f>
        <v>432.24</v>
      </c>
      <c r="L27" s="15"/>
    </row>
    <row r="29" spans="2:12" ht="15.75">
      <c r="B29" s="27" t="s">
        <v>17</v>
      </c>
      <c r="C29" s="3"/>
      <c r="D29" s="3"/>
      <c r="E29" s="3"/>
      <c r="F29" s="3"/>
      <c r="G29" s="3"/>
    </row>
    <row r="31" spans="2:12">
      <c r="B31" s="3"/>
      <c r="C31" s="3"/>
      <c r="D31" s="3"/>
      <c r="E31" s="3"/>
      <c r="F31" s="15" t="s">
        <v>18</v>
      </c>
      <c r="G31" s="28"/>
      <c r="H31" s="29" t="s">
        <v>19</v>
      </c>
      <c r="I31" s="30" t="s">
        <v>20</v>
      </c>
    </row>
    <row r="32" spans="2:12">
      <c r="B32" s="3"/>
      <c r="C32" s="3"/>
      <c r="D32" s="3"/>
      <c r="E32" s="3"/>
      <c r="F32" s="3"/>
      <c r="G32" s="31"/>
      <c r="H32" s="32" t="s">
        <v>21</v>
      </c>
      <c r="I32" s="32">
        <v>20.27</v>
      </c>
    </row>
    <row r="33" spans="2:9" s="3" customFormat="1">
      <c r="G33" s="31"/>
      <c r="H33" s="32" t="s">
        <v>42</v>
      </c>
      <c r="I33" s="32">
        <v>61.82</v>
      </c>
    </row>
    <row r="34" spans="2:9" s="3" customFormat="1">
      <c r="G34" s="31"/>
      <c r="H34" s="32" t="s">
        <v>43</v>
      </c>
      <c r="I34" s="32">
        <v>0.24</v>
      </c>
    </row>
    <row r="35" spans="2:9" s="3" customFormat="1">
      <c r="G35" s="31"/>
      <c r="H35" s="32" t="s">
        <v>44</v>
      </c>
      <c r="I35" s="32">
        <v>3.79</v>
      </c>
    </row>
    <row r="36" spans="2:9" s="3" customFormat="1">
      <c r="G36" s="31"/>
      <c r="H36" s="32" t="s">
        <v>45</v>
      </c>
      <c r="I36" s="32">
        <v>13.98</v>
      </c>
    </row>
    <row r="37" spans="2:9" s="3" customFormat="1">
      <c r="G37" s="31"/>
      <c r="H37" s="32" t="s">
        <v>46</v>
      </c>
      <c r="I37" s="32">
        <v>30.01</v>
      </c>
    </row>
    <row r="38" spans="2:9" s="3" customFormat="1">
      <c r="G38" s="31"/>
      <c r="H38" s="32" t="s">
        <v>47</v>
      </c>
      <c r="I38" s="32">
        <v>7.24</v>
      </c>
    </row>
    <row r="39" spans="2:9" s="3" customFormat="1">
      <c r="G39" s="31"/>
      <c r="H39" s="32" t="s">
        <v>48</v>
      </c>
      <c r="I39" s="32">
        <v>40.020000000000003</v>
      </c>
    </row>
    <row r="40" spans="2:9">
      <c r="B40" s="3"/>
      <c r="C40" s="3"/>
      <c r="D40" s="3"/>
      <c r="E40" s="3"/>
      <c r="F40" s="3"/>
      <c r="G40" s="31"/>
      <c r="H40" s="32" t="s">
        <v>49</v>
      </c>
      <c r="I40" s="32">
        <v>255.09</v>
      </c>
    </row>
    <row r="41" spans="2:9">
      <c r="B41" s="3"/>
      <c r="C41" s="3"/>
      <c r="D41" s="3"/>
      <c r="E41" s="3"/>
      <c r="F41" s="3"/>
      <c r="G41" s="31"/>
      <c r="H41" s="32"/>
      <c r="I41" s="32"/>
    </row>
    <row r="42" spans="2:9">
      <c r="B42" s="3"/>
      <c r="C42" s="3"/>
      <c r="D42" s="3"/>
      <c r="E42" s="3"/>
      <c r="F42" s="15" t="s">
        <v>22</v>
      </c>
      <c r="G42" s="33"/>
      <c r="H42" s="32"/>
      <c r="I42" s="32">
        <v>0</v>
      </c>
    </row>
    <row r="43" spans="2:9">
      <c r="F43" s="3"/>
      <c r="G43" s="31"/>
      <c r="H43" s="32"/>
      <c r="I43" s="32"/>
    </row>
    <row r="44" spans="2:9">
      <c r="F44" s="3"/>
      <c r="G44" s="31"/>
      <c r="H44" s="32"/>
      <c r="I44" s="32"/>
    </row>
    <row r="45" spans="2:9">
      <c r="G45" s="31"/>
      <c r="H45" s="32"/>
      <c r="I45" s="32"/>
    </row>
    <row r="46" spans="2:9">
      <c r="F46" s="15" t="s">
        <v>50</v>
      </c>
      <c r="G46" s="33"/>
      <c r="H46" s="32" t="s">
        <v>51</v>
      </c>
      <c r="I46" s="32">
        <v>19.600000000000001</v>
      </c>
    </row>
    <row r="47" spans="2:9">
      <c r="F47" s="3"/>
      <c r="G47" s="31"/>
      <c r="H47" s="32" t="s">
        <v>48</v>
      </c>
      <c r="I47" s="32">
        <v>212.38</v>
      </c>
    </row>
    <row r="48" spans="2:9">
      <c r="F48" s="3"/>
      <c r="G48" s="31"/>
      <c r="H48" s="32" t="s">
        <v>49</v>
      </c>
      <c r="I48" s="32">
        <v>3.84</v>
      </c>
    </row>
    <row r="49" spans="2:12">
      <c r="F49" s="3"/>
      <c r="G49" s="31"/>
      <c r="H49" s="32"/>
      <c r="I49" s="32"/>
    </row>
    <row r="50" spans="2:12">
      <c r="G50" s="31"/>
      <c r="H50" s="35" t="s">
        <v>30</v>
      </c>
      <c r="I50" s="32">
        <f>SUM(I32:I49)</f>
        <v>668.28000000000009</v>
      </c>
    </row>
    <row r="52" spans="2:12" ht="15.75">
      <c r="B52" s="10" t="s">
        <v>27</v>
      </c>
      <c r="C52" s="27"/>
    </row>
    <row r="53" spans="2:12" s="3" customFormat="1">
      <c r="B53" s="10"/>
    </row>
    <row r="54" spans="2:12" s="3" customFormat="1" ht="23.25" customHeight="1">
      <c r="B54" s="10"/>
      <c r="K54" s="34" t="s">
        <v>28</v>
      </c>
      <c r="L54" s="34" t="s">
        <v>29</v>
      </c>
    </row>
    <row r="55" spans="2:12">
      <c r="H55" s="32" t="s">
        <v>23</v>
      </c>
      <c r="I55" s="32"/>
      <c r="J55" s="32"/>
      <c r="K55" s="32"/>
      <c r="L55" s="11">
        <v>293.61</v>
      </c>
    </row>
    <row r="56" spans="2:12">
      <c r="H56" s="32" t="s">
        <v>24</v>
      </c>
      <c r="I56" s="32"/>
      <c r="J56" s="32"/>
      <c r="K56" s="32"/>
      <c r="L56" s="11">
        <v>2445.85</v>
      </c>
    </row>
    <row r="57" spans="2:12">
      <c r="H57" s="32" t="s">
        <v>25</v>
      </c>
      <c r="I57" s="32"/>
      <c r="J57" s="32"/>
      <c r="K57" s="32">
        <v>218.27</v>
      </c>
      <c r="L57" s="11">
        <v>1318.79</v>
      </c>
    </row>
    <row r="58" spans="2:12">
      <c r="H58" s="32" t="s">
        <v>26</v>
      </c>
      <c r="I58" s="32"/>
      <c r="J58" s="32"/>
      <c r="K58" s="32"/>
      <c r="L58" s="11">
        <v>432.24</v>
      </c>
    </row>
    <row r="59" spans="2:12">
      <c r="H59" s="38" t="s">
        <v>30</v>
      </c>
      <c r="I59" s="39"/>
      <c r="J59" s="40"/>
      <c r="K59" s="11">
        <f>SUM(K55:K58)</f>
        <v>218.27</v>
      </c>
      <c r="L59" s="11">
        <f>SUM(L55:L58)</f>
        <v>4490.49</v>
      </c>
    </row>
    <row r="65" spans="8:12">
      <c r="H65" s="36" t="s">
        <v>31</v>
      </c>
      <c r="K65" t="s">
        <v>36</v>
      </c>
      <c r="L65" s="10"/>
    </row>
    <row r="66" spans="8:12" s="3" customFormat="1">
      <c r="H66" s="36"/>
    </row>
    <row r="67" spans="8:12" ht="64.5">
      <c r="H67" s="37" t="s">
        <v>33</v>
      </c>
      <c r="K67" s="58" t="s">
        <v>32</v>
      </c>
      <c r="L67" s="58"/>
    </row>
    <row r="68" spans="8:12">
      <c r="H68" s="36"/>
    </row>
    <row r="69" spans="8:12">
      <c r="H69" s="36"/>
    </row>
    <row r="70" spans="8:12">
      <c r="H70" s="36"/>
    </row>
    <row r="71" spans="8:12">
      <c r="H71" t="s">
        <v>52</v>
      </c>
    </row>
  </sheetData>
  <mergeCells count="11">
    <mergeCell ref="K67:L67"/>
    <mergeCell ref="H59:J59"/>
    <mergeCell ref="H3:J3"/>
    <mergeCell ref="L10:L11"/>
    <mergeCell ref="B13:L13"/>
    <mergeCell ref="B18:L18"/>
    <mergeCell ref="B22:L22"/>
    <mergeCell ref="B12:G12"/>
    <mergeCell ref="K10:K11"/>
    <mergeCell ref="B11:G11"/>
    <mergeCell ref="B10:G10"/>
  </mergeCells>
  <pageMargins left="1.1023622047244099" right="0.39370078740157499" top="0.78740157480314998" bottom="0.59055118110236204" header="0.78740157480314998" footer="0.39370078740157499"/>
  <pageSetup paperSize="9" orientation="portrait" r:id="rId1"/>
  <headerFooter alignWithMargins="0">
    <oddFooter>&amp;R&amp;"Times New Roman,Regular"&amp;7 &amp;P iš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PC17</cp:lastModifiedBy>
  <cp:lastPrinted>2020-04-21T04:55:06Z</cp:lastPrinted>
  <dcterms:modified xsi:type="dcterms:W3CDTF">2020-04-21T04:55:49Z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